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<sst xmlns="http://schemas.openxmlformats.org/spreadsheetml/2006/main" count="66" uniqueCount="59">
  <si>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RESULTATRÄKNING</t>
  </si>
  <si>
    <t>INTÄKTER</t>
  </si>
  <si>
    <t>Medlemsavgifter</t>
  </si>
  <si>
    <t>Summa intäkter</t>
  </si>
  <si>
    <t>KOSTNADER</t>
  </si>
  <si>
    <t>Summa kostnader</t>
  </si>
  <si>
    <t>ÅRETS RESULTAT</t>
  </si>
  <si>
    <t>BALANSRÄKNING</t>
  </si>
  <si>
    <t>TILLGÅNGAR</t>
  </si>
  <si>
    <t>Omsättningstillgångar</t>
  </si>
  <si>
    <t>Summa tillgångar</t>
  </si>
  <si>
    <t>SKULDER OCH EGET KAPITAL</t>
  </si>
  <si>
    <t>Eget kapital</t>
  </si>
  <si>
    <t>Balanserat resultat</t>
  </si>
  <si>
    <t>Summa eget kapital</t>
  </si>
  <si>
    <t xml:space="preserve">Summa skulder och </t>
  </si>
  <si>
    <t>eget kapital</t>
  </si>
  <si>
    <t>Org.nr 802456-2129</t>
  </si>
  <si>
    <t>Bidrag</t>
  </si>
  <si>
    <t>Spårintäkter</t>
  </si>
  <si>
    <t>Annonsintäkter</t>
  </si>
  <si>
    <t>Pimpeltävling</t>
  </si>
  <si>
    <t>Skidspårskostnader</t>
  </si>
  <si>
    <t>Elkostnader</t>
  </si>
  <si>
    <t>Lokalhyra</t>
  </si>
  <si>
    <t>Förbrukningsmaterial</t>
  </si>
  <si>
    <t>Hemsideskostnader</t>
  </si>
  <si>
    <t>Elljusspår</t>
  </si>
  <si>
    <t>Ack avskrivn</t>
  </si>
  <si>
    <t>Vindskydd</t>
  </si>
  <si>
    <t>Nordea</t>
  </si>
  <si>
    <t>För Sonfjällets Fritidsområden</t>
  </si>
  <si>
    <t>Förråd</t>
  </si>
  <si>
    <t>Övriga avdragsgilla kostnader</t>
  </si>
  <si>
    <t>Leverantörsskulder</t>
  </si>
  <si>
    <t>Maskiner &amp; inventarier</t>
  </si>
  <si>
    <t>Övriga uppl kostnader</t>
  </si>
  <si>
    <t>Tipspromenad/nyårssprinten</t>
  </si>
  <si>
    <t>Avskrivn vindskydd/spårmaskin</t>
  </si>
  <si>
    <t>Skoterspårskostnader</t>
  </si>
  <si>
    <t xml:space="preserve">Ack avskrivn </t>
  </si>
  <si>
    <t>Försäljning mössor</t>
  </si>
  <si>
    <t>Inköp mössor</t>
  </si>
  <si>
    <t>Telefonmöteskostnad</t>
  </si>
  <si>
    <t>Förbrukningsinventarier</t>
  </si>
  <si>
    <t>Bank/postkostnader</t>
  </si>
  <si>
    <t>Båt+ skoterkälke</t>
  </si>
  <si>
    <t>Snöskoter</t>
  </si>
  <si>
    <t>Försäkringar</t>
  </si>
  <si>
    <t>2021-11-01-</t>
  </si>
  <si>
    <t>Nyårssprinten/tipsrunda</t>
  </si>
  <si>
    <t>Lotterier</t>
  </si>
  <si>
    <t>2022-10-31</t>
  </si>
  <si>
    <t>Lager av mössor</t>
  </si>
  <si>
    <t>Förutbetalda kostnader</t>
  </si>
  <si>
    <t>ÅRSREDOVISNING 22/23</t>
  </si>
  <si>
    <t>2022-11-01-</t>
  </si>
  <si>
    <t>2023-10-31</t>
  </si>
  <si>
    <t>Årets vinst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</si>
</sst>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4"/>
    </font>
    <font>
      <sz val="14"/>
      <name val="Comic Sans MS"/>
      <family val="4"/>
    </font>
    <font>
      <b/>
      <sz val="10"/>
      <name val="Comic Sans MS"/>
      <family val="4"/>
    </font>
    <font>
      <u val="single"/>
      <sz val="10"/>
      <name val="Comic Sans MS"/>
      <family val="4"/>
    </font>
    <font>
      <b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1" fillId="21" borderId="9" applyNumberForma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60">
      <selection activeCell="D89" sqref="D89"/>
    </sheetView>
  </sheetViews>
  <sheetFormatPr defaultColWidth="10.00390625" defaultRowHeight="12.75"/>
  <cols>
    <col min="1" max="3" width="10.00390625" style="1" customWidth="1"/>
    <col min="4" max="4" width="16.421875" style="1" customWidth="1"/>
    <col min="5" max="5" width="9.28125" style="1" customWidth="1"/>
    <col min="6" max="6" width="15.57421875" style="1" customWidth="1"/>
    <col min="7" max="16384" width="10.00390625" style="1" customWidth="1"/>
  </cols>
  <sheetData>
    <row r="1" spans="1:7" ht="15">
      <c r="A1" s="3" t="s">
        <v>31</v>
      </c>
      <c r="B1" s="3"/>
      <c r="C1" s="3"/>
      <c r="D1" s="3"/>
      <c r="E1" s="3"/>
      <c r="F1" s="3"/>
      <c r="G1" s="3"/>
    </row>
    <row r="2" spans="1:7" ht="15">
      <c r="A2" s="3" t="s">
        <v>17</v>
      </c>
      <c r="B2" s="3"/>
      <c r="C2" s="3"/>
      <c r="D2" s="3"/>
      <c r="E2" s="3"/>
      <c r="F2" s="3"/>
      <c r="G2" s="3"/>
    </row>
    <row r="3" spans="1:7" ht="15">
      <c r="A3" s="3"/>
      <c r="B3" s="3"/>
      <c r="C3" s="3"/>
      <c r="D3" s="3"/>
      <c r="E3" s="3"/>
      <c r="F3" s="3"/>
      <c r="G3" s="3"/>
    </row>
    <row r="4" spans="1:7" ht="15">
      <c r="A4" s="3"/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3"/>
      <c r="B9" s="3"/>
      <c r="C9" s="3"/>
      <c r="D9" s="3"/>
      <c r="E9" s="3"/>
      <c r="F9" s="3"/>
      <c r="G9" s="3"/>
    </row>
    <row r="10" spans="1:7" ht="15">
      <c r="A10" s="3"/>
      <c r="B10" s="3"/>
      <c r="C10" s="3"/>
      <c r="D10" s="3"/>
      <c r="E10" s="3"/>
      <c r="F10" s="3"/>
      <c r="G10" s="3"/>
    </row>
    <row r="11" spans="1:7" ht="22.5">
      <c r="A11" s="14" t="s">
        <v>55</v>
      </c>
      <c r="B11" s="4"/>
      <c r="C11" s="4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6.5">
      <c r="A13" s="5" t="s">
        <v>0</v>
      </c>
      <c r="B13" s="5"/>
      <c r="C13" s="5"/>
      <c r="D13" s="11" t="s">
        <v>56</v>
      </c>
      <c r="E13" s="5"/>
      <c r="F13" s="11" t="s">
        <v>49</v>
      </c>
      <c r="G13" s="5"/>
    </row>
    <row r="14" spans="1:7" ht="16.5">
      <c r="A14" s="3"/>
      <c r="B14" s="3"/>
      <c r="C14" s="3"/>
      <c r="D14" s="11">
        <v>45230</v>
      </c>
      <c r="E14" s="3"/>
      <c r="F14" s="11">
        <v>44865</v>
      </c>
      <c r="G14" s="3"/>
    </row>
    <row r="15" spans="1:7" ht="16.5">
      <c r="A15" s="5" t="s">
        <v>1</v>
      </c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 t="s">
        <v>18</v>
      </c>
      <c r="B17" s="3"/>
      <c r="C17" s="3"/>
      <c r="D17" s="6">
        <v>354</v>
      </c>
      <c r="E17" s="6"/>
      <c r="F17" s="6">
        <v>1075</v>
      </c>
      <c r="G17" s="3"/>
    </row>
    <row r="18" spans="1:7" ht="15">
      <c r="A18" s="3" t="s">
        <v>19</v>
      </c>
      <c r="B18" s="3"/>
      <c r="C18" s="3"/>
      <c r="D18" s="6">
        <v>18580</v>
      </c>
      <c r="E18" s="6"/>
      <c r="F18" s="6">
        <v>14001</v>
      </c>
      <c r="G18" s="3"/>
    </row>
    <row r="19" spans="1:7" ht="15">
      <c r="A19" s="3" t="s">
        <v>20</v>
      </c>
      <c r="B19" s="3"/>
      <c r="C19" s="3"/>
      <c r="D19" s="6">
        <v>34950</v>
      </c>
      <c r="E19" s="6"/>
      <c r="F19" s="6">
        <v>32550</v>
      </c>
      <c r="G19" s="3"/>
    </row>
    <row r="20" spans="1:7" ht="15">
      <c r="A20" s="3" t="s">
        <v>21</v>
      </c>
      <c r="B20" s="3"/>
      <c r="C20" s="3"/>
      <c r="D20" s="6">
        <v>53735</v>
      </c>
      <c r="E20" s="6"/>
      <c r="F20" s="6">
        <v>37138</v>
      </c>
      <c r="G20" s="3"/>
    </row>
    <row r="21" spans="1:7" ht="15">
      <c r="A21" s="3" t="s">
        <v>51</v>
      </c>
      <c r="B21" s="3"/>
      <c r="C21" s="3"/>
      <c r="D21" s="6">
        <v>22600</v>
      </c>
      <c r="E21" s="6"/>
      <c r="F21" s="6">
        <v>19000</v>
      </c>
      <c r="G21" s="3"/>
    </row>
    <row r="22" spans="1:7" ht="15">
      <c r="A22" s="3" t="s">
        <v>41</v>
      </c>
      <c r="B22" s="3"/>
      <c r="C22" s="3"/>
      <c r="D22" s="6">
        <v>2200</v>
      </c>
      <c r="E22" s="6"/>
      <c r="F22" s="6">
        <v>15000</v>
      </c>
      <c r="G22" s="3"/>
    </row>
    <row r="23" spans="1:7" ht="15">
      <c r="A23" s="3" t="s">
        <v>50</v>
      </c>
      <c r="B23" s="3"/>
      <c r="C23" s="3"/>
      <c r="D23" s="6">
        <v>3480</v>
      </c>
      <c r="E23" s="6"/>
      <c r="F23" s="6">
        <v>8800</v>
      </c>
      <c r="G23" s="3"/>
    </row>
    <row r="24" spans="1:7" ht="15">
      <c r="A24" s="3" t="s">
        <v>2</v>
      </c>
      <c r="B24" s="3"/>
      <c r="C24" s="3"/>
      <c r="D24" s="9">
        <v>113400</v>
      </c>
      <c r="E24" s="9"/>
      <c r="F24" s="9">
        <v>97000</v>
      </c>
      <c r="G24" s="3"/>
    </row>
    <row r="25" spans="1:7" ht="15">
      <c r="A25" s="3"/>
      <c r="B25" s="3"/>
      <c r="C25" s="3"/>
      <c r="D25" s="6"/>
      <c r="E25" s="6"/>
      <c r="F25" s="6"/>
      <c r="G25" s="3"/>
    </row>
    <row r="26" spans="1:7" ht="16.5">
      <c r="A26" s="5" t="s">
        <v>3</v>
      </c>
      <c r="B26" s="5"/>
      <c r="C26" s="5"/>
      <c r="D26" s="7">
        <f>SUM(D17:D25)</f>
        <v>249299</v>
      </c>
      <c r="E26" s="7"/>
      <c r="F26" s="7">
        <f>SUM(F17:F25)</f>
        <v>224564</v>
      </c>
      <c r="G26" s="3"/>
    </row>
    <row r="27" spans="1:7" ht="15">
      <c r="A27" s="3"/>
      <c r="B27" s="3"/>
      <c r="C27" s="3"/>
      <c r="D27" s="6"/>
      <c r="E27" s="6"/>
      <c r="F27" s="6"/>
      <c r="G27" s="3"/>
    </row>
    <row r="28" spans="1:7" ht="15">
      <c r="A28" s="3"/>
      <c r="B28" s="3"/>
      <c r="C28" s="3"/>
      <c r="D28" s="6"/>
      <c r="E28" s="6"/>
      <c r="F28" s="6"/>
      <c r="G28" s="3"/>
    </row>
    <row r="29" spans="1:7" ht="16.5">
      <c r="A29" s="5" t="s">
        <v>4</v>
      </c>
      <c r="B29" s="3"/>
      <c r="C29" s="3"/>
      <c r="D29" s="6"/>
      <c r="E29" s="6"/>
      <c r="F29" s="6"/>
      <c r="G29" s="3"/>
    </row>
    <row r="30" spans="1:7" ht="15">
      <c r="A30" s="3"/>
      <c r="B30" s="3"/>
      <c r="C30" s="3"/>
      <c r="D30" s="6"/>
      <c r="E30" s="6"/>
      <c r="F30" s="6"/>
      <c r="G30" s="3"/>
    </row>
    <row r="31" spans="1:7" ht="15">
      <c r="A31" s="3" t="s">
        <v>22</v>
      </c>
      <c r="B31" s="3"/>
      <c r="C31" s="3"/>
      <c r="D31" s="6">
        <v>-134580.5</v>
      </c>
      <c r="E31" s="6"/>
      <c r="F31" s="6">
        <v>-119242</v>
      </c>
      <c r="G31" s="3"/>
    </row>
    <row r="32" spans="1:7" ht="15">
      <c r="A32" s="3" t="s">
        <v>23</v>
      </c>
      <c r="B32" s="3"/>
      <c r="C32" s="3"/>
      <c r="D32" s="6">
        <v>-5647</v>
      </c>
      <c r="E32" s="6"/>
      <c r="F32" s="6">
        <v>-5360</v>
      </c>
      <c r="G32" s="3"/>
    </row>
    <row r="33" spans="1:7" ht="15">
      <c r="A33" s="3" t="s">
        <v>21</v>
      </c>
      <c r="B33" s="3"/>
      <c r="C33" s="3"/>
      <c r="D33" s="6">
        <v>-19867</v>
      </c>
      <c r="E33" s="6"/>
      <c r="F33" s="6">
        <v>-19474</v>
      </c>
      <c r="G33" s="3"/>
    </row>
    <row r="34" spans="1:7" ht="15">
      <c r="A34" s="3" t="s">
        <v>37</v>
      </c>
      <c r="B34" s="3"/>
      <c r="C34" s="3"/>
      <c r="D34" s="6">
        <v>-2610</v>
      </c>
      <c r="E34" s="6"/>
      <c r="F34" s="6">
        <v>-1770</v>
      </c>
      <c r="G34" s="3"/>
    </row>
    <row r="35" spans="1:7" ht="15">
      <c r="A35" s="3" t="s">
        <v>42</v>
      </c>
      <c r="B35" s="3"/>
      <c r="C35" s="3"/>
      <c r="D35" s="6">
        <v>0</v>
      </c>
      <c r="E35" s="6"/>
      <c r="F35" s="6">
        <v>-8430</v>
      </c>
      <c r="G35" s="3"/>
    </row>
    <row r="36" spans="1:7" ht="15">
      <c r="A36" s="3" t="s">
        <v>39</v>
      </c>
      <c r="B36" s="3"/>
      <c r="C36" s="3"/>
      <c r="D36" s="6">
        <v>-19835</v>
      </c>
      <c r="E36" s="6"/>
      <c r="F36" s="6">
        <v>-9549</v>
      </c>
      <c r="G36" s="3"/>
    </row>
    <row r="37" spans="1:7" ht="15">
      <c r="A37" s="3" t="s">
        <v>24</v>
      </c>
      <c r="B37" s="3"/>
      <c r="C37" s="3"/>
      <c r="D37" s="6">
        <v>-500</v>
      </c>
      <c r="E37" s="6"/>
      <c r="F37" s="6">
        <v>0</v>
      </c>
      <c r="G37" s="3"/>
    </row>
    <row r="38" spans="1:7" ht="15">
      <c r="A38" s="3" t="s">
        <v>44</v>
      </c>
      <c r="B38" s="3"/>
      <c r="C38" s="3"/>
      <c r="D38" s="6">
        <v>0</v>
      </c>
      <c r="E38" s="6"/>
      <c r="F38" s="6">
        <v>-6000</v>
      </c>
      <c r="G38" s="3"/>
    </row>
    <row r="39" spans="1:7" ht="15">
      <c r="A39" s="3" t="s">
        <v>25</v>
      </c>
      <c r="B39" s="3"/>
      <c r="C39" s="3"/>
      <c r="D39" s="6">
        <v>-2182</v>
      </c>
      <c r="E39" s="6"/>
      <c r="F39" s="6">
        <v>0</v>
      </c>
      <c r="G39" s="3"/>
    </row>
    <row r="40" spans="1:7" ht="15">
      <c r="A40" s="3" t="s">
        <v>26</v>
      </c>
      <c r="B40" s="3"/>
      <c r="C40" s="3"/>
      <c r="D40" s="6">
        <v>-1956.25</v>
      </c>
      <c r="E40" s="6"/>
      <c r="F40" s="6">
        <v>-808.75</v>
      </c>
      <c r="G40" s="3"/>
    </row>
    <row r="41" spans="1:7" ht="15">
      <c r="A41" s="3" t="s">
        <v>43</v>
      </c>
      <c r="B41" s="3"/>
      <c r="C41" s="3"/>
      <c r="D41" s="6">
        <v>0</v>
      </c>
      <c r="E41" s="6"/>
      <c r="F41" s="6">
        <v>-3525</v>
      </c>
      <c r="G41" s="3"/>
    </row>
    <row r="42" spans="1:7" ht="15">
      <c r="A42" s="3" t="s">
        <v>48</v>
      </c>
      <c r="B42" s="3"/>
      <c r="C42" s="3"/>
      <c r="D42" s="6">
        <v>-2532</v>
      </c>
      <c r="E42" s="6"/>
      <c r="F42" s="6">
        <v>-1600</v>
      </c>
      <c r="G42" s="3"/>
    </row>
    <row r="43" spans="1:7" ht="15">
      <c r="A43" s="3" t="s">
        <v>45</v>
      </c>
      <c r="B43" s="3"/>
      <c r="C43" s="3"/>
      <c r="D43" s="6">
        <v>-5839.05</v>
      </c>
      <c r="E43" s="6"/>
      <c r="F43" s="6">
        <v>-5546.95</v>
      </c>
      <c r="G43" s="3"/>
    </row>
    <row r="44" spans="1:7" ht="15">
      <c r="A44" s="3" t="s">
        <v>33</v>
      </c>
      <c r="B44" s="3"/>
      <c r="C44" s="3"/>
      <c r="D44" s="6">
        <v>-9580</v>
      </c>
      <c r="E44" s="6"/>
      <c r="F44" s="6">
        <v>-2925</v>
      </c>
      <c r="G44" s="3"/>
    </row>
    <row r="45" spans="1:7" ht="15">
      <c r="A45" s="3" t="s">
        <v>38</v>
      </c>
      <c r="B45" s="3"/>
      <c r="C45" s="3"/>
      <c r="D45" s="12">
        <v>-18710</v>
      </c>
      <c r="E45" s="6"/>
      <c r="F45" s="12">
        <v>-14770</v>
      </c>
      <c r="G45" s="3"/>
    </row>
    <row r="46" spans="1:7" ht="16.5">
      <c r="A46" s="5" t="s">
        <v>5</v>
      </c>
      <c r="B46" s="5"/>
      <c r="C46" s="5"/>
      <c r="D46" s="7">
        <f>SUM(D31:D45)</f>
        <v>-223838.8</v>
      </c>
      <c r="E46" s="7"/>
      <c r="F46" s="7">
        <f>SUM(F31:F45)</f>
        <v>-199000.7</v>
      </c>
      <c r="G46" s="3"/>
    </row>
    <row r="47" spans="1:7" ht="15">
      <c r="A47" s="3"/>
      <c r="B47" s="3"/>
      <c r="C47" s="3"/>
      <c r="D47" s="6"/>
      <c r="E47" s="6"/>
      <c r="F47" s="6"/>
      <c r="G47" s="3"/>
    </row>
    <row r="48" spans="1:7" s="2" customFormat="1" ht="16.5">
      <c r="A48" s="5" t="s">
        <v>6</v>
      </c>
      <c r="B48" s="5"/>
      <c r="C48" s="5"/>
      <c r="D48" s="7">
        <f>SUM(D26+D46)</f>
        <v>25460.20000000001</v>
      </c>
      <c r="E48" s="7"/>
      <c r="F48" s="7">
        <f>SUM(F26+F46)</f>
        <v>25563.29999999999</v>
      </c>
      <c r="G48" s="5"/>
    </row>
    <row r="49" spans="1:7" ht="15">
      <c r="A49" s="3" t="s">
        <v>31</v>
      </c>
      <c r="B49" s="3"/>
      <c r="C49" s="3"/>
      <c r="D49" s="6"/>
      <c r="E49" s="6"/>
      <c r="F49" s="6"/>
      <c r="G49" s="3"/>
    </row>
    <row r="50" spans="1:7" ht="15">
      <c r="A50" s="3" t="s">
        <v>17</v>
      </c>
      <c r="B50" s="3"/>
      <c r="C50" s="3"/>
      <c r="D50" s="6"/>
      <c r="E50" s="6"/>
      <c r="F50" s="6"/>
      <c r="G50" s="3"/>
    </row>
    <row r="51" spans="1:7" ht="15">
      <c r="A51" s="3"/>
      <c r="B51" s="3"/>
      <c r="C51" s="3"/>
      <c r="D51" s="6"/>
      <c r="E51" s="6"/>
      <c r="F51" s="6"/>
      <c r="G51" s="3"/>
    </row>
    <row r="52" spans="1:7" ht="15">
      <c r="A52" s="3"/>
      <c r="B52" s="3"/>
      <c r="C52" s="3"/>
      <c r="D52" s="6"/>
      <c r="E52" s="6"/>
      <c r="F52" s="6"/>
      <c r="G52" s="3"/>
    </row>
    <row r="53" spans="1:7" ht="16.5">
      <c r="A53" s="5" t="s">
        <v>7</v>
      </c>
      <c r="B53" s="5"/>
      <c r="C53" s="5"/>
      <c r="D53" s="15" t="s">
        <v>57</v>
      </c>
      <c r="E53" s="10"/>
      <c r="F53" s="15" t="s">
        <v>52</v>
      </c>
      <c r="G53" s="5"/>
    </row>
    <row r="54" spans="1:7" ht="15">
      <c r="A54" s="3"/>
      <c r="B54" s="3"/>
      <c r="C54" s="3"/>
      <c r="D54" s="6"/>
      <c r="E54" s="6"/>
      <c r="F54" s="6"/>
      <c r="G54" s="3"/>
    </row>
    <row r="55" spans="1:7" ht="16.5">
      <c r="A55" s="5" t="s">
        <v>8</v>
      </c>
      <c r="B55" s="3"/>
      <c r="C55" s="3"/>
      <c r="D55" s="6"/>
      <c r="E55" s="6"/>
      <c r="F55" s="6"/>
      <c r="G55" s="3"/>
    </row>
    <row r="56" spans="4:6" ht="12.75">
      <c r="D56" s="8"/>
      <c r="E56" s="8"/>
      <c r="F56" s="8"/>
    </row>
    <row r="57" spans="1:6" ht="16.5">
      <c r="A57" s="5" t="s">
        <v>9</v>
      </c>
      <c r="B57" s="3"/>
      <c r="C57" s="3"/>
      <c r="D57" s="6"/>
      <c r="E57" s="6"/>
      <c r="F57" s="6"/>
    </row>
    <row r="58" spans="1:6" ht="15">
      <c r="A58" s="3"/>
      <c r="B58" s="3"/>
      <c r="C58" s="3"/>
      <c r="D58" s="6"/>
      <c r="E58" s="6"/>
      <c r="F58" s="6"/>
    </row>
    <row r="59" spans="1:6" ht="15">
      <c r="A59" s="13" t="s">
        <v>27</v>
      </c>
      <c r="B59" s="3"/>
      <c r="C59" s="3"/>
      <c r="D59" s="6">
        <v>109250</v>
      </c>
      <c r="E59" s="6"/>
      <c r="F59" s="6">
        <v>109250</v>
      </c>
    </row>
    <row r="60" spans="1:6" ht="15">
      <c r="A60" s="13" t="s">
        <v>28</v>
      </c>
      <c r="B60" s="3"/>
      <c r="C60" s="3"/>
      <c r="D60" s="6">
        <v>-109250</v>
      </c>
      <c r="E60" s="6"/>
      <c r="F60" s="6">
        <v>-109250</v>
      </c>
    </row>
    <row r="61" spans="1:6" ht="15">
      <c r="A61" s="13" t="s">
        <v>29</v>
      </c>
      <c r="B61" s="3"/>
      <c r="C61" s="3"/>
      <c r="D61" s="6">
        <v>75766</v>
      </c>
      <c r="E61" s="6"/>
      <c r="F61" s="6">
        <v>75766</v>
      </c>
    </row>
    <row r="62" spans="1:6" ht="15">
      <c r="A62" s="13" t="s">
        <v>28</v>
      </c>
      <c r="B62" s="3"/>
      <c r="C62" s="3"/>
      <c r="D62" s="6">
        <v>-67757</v>
      </c>
      <c r="E62" s="6"/>
      <c r="F62" s="6">
        <v>-67336</v>
      </c>
    </row>
    <row r="63" spans="1:6" ht="15">
      <c r="A63" s="13" t="s">
        <v>32</v>
      </c>
      <c r="B63" s="3"/>
      <c r="C63" s="3"/>
      <c r="D63" s="6">
        <v>43667</v>
      </c>
      <c r="E63" s="6"/>
      <c r="F63" s="6">
        <v>43667</v>
      </c>
    </row>
    <row r="64" spans="1:6" ht="15">
      <c r="A64" s="3" t="s">
        <v>40</v>
      </c>
      <c r="B64" s="3"/>
      <c r="C64" s="3"/>
      <c r="D64" s="6">
        <v>-10482</v>
      </c>
      <c r="E64" s="6"/>
      <c r="F64" s="6">
        <v>-8735</v>
      </c>
    </row>
    <row r="65" spans="1:6" ht="15">
      <c r="A65" s="3" t="s">
        <v>35</v>
      </c>
      <c r="B65" s="3"/>
      <c r="C65" s="3"/>
      <c r="D65" s="6">
        <v>86395</v>
      </c>
      <c r="E65" s="6"/>
      <c r="F65" s="6">
        <v>46770</v>
      </c>
    </row>
    <row r="66" spans="1:6" ht="15">
      <c r="A66" s="3" t="s">
        <v>28</v>
      </c>
      <c r="B66" s="3"/>
      <c r="C66" s="3"/>
      <c r="D66" s="6">
        <v>-35144</v>
      </c>
      <c r="E66" s="6"/>
      <c r="F66" s="6">
        <v>-26504</v>
      </c>
    </row>
    <row r="67" spans="1:6" ht="15">
      <c r="A67" s="3" t="s">
        <v>46</v>
      </c>
      <c r="B67" s="3"/>
      <c r="C67" s="3"/>
      <c r="D67" s="6">
        <v>11010</v>
      </c>
      <c r="E67" s="6"/>
      <c r="F67" s="6">
        <v>11010</v>
      </c>
    </row>
    <row r="68" spans="1:6" ht="15">
      <c r="A68" s="3" t="s">
        <v>28</v>
      </c>
      <c r="B68" s="3"/>
      <c r="C68" s="3"/>
      <c r="D68" s="6">
        <v>-9808</v>
      </c>
      <c r="E68" s="6"/>
      <c r="F68" s="6">
        <v>-7606</v>
      </c>
    </row>
    <row r="69" spans="1:6" ht="15">
      <c r="A69" s="3" t="s">
        <v>47</v>
      </c>
      <c r="B69" s="3"/>
      <c r="C69" s="3"/>
      <c r="D69" s="6">
        <v>57000</v>
      </c>
      <c r="E69" s="6"/>
      <c r="F69" s="6">
        <v>57000</v>
      </c>
    </row>
    <row r="70" spans="1:6" ht="15">
      <c r="A70" s="3" t="s">
        <v>28</v>
      </c>
      <c r="B70" s="3"/>
      <c r="C70" s="3"/>
      <c r="D70" s="6">
        <v>-17100</v>
      </c>
      <c r="E70" s="6"/>
      <c r="F70" s="6">
        <v>-11400</v>
      </c>
    </row>
    <row r="71" spans="1:6" ht="15">
      <c r="A71" s="3" t="s">
        <v>53</v>
      </c>
      <c r="B71" s="3"/>
      <c r="C71" s="3"/>
      <c r="D71" s="6">
        <v>6655</v>
      </c>
      <c r="E71" s="6"/>
      <c r="F71" s="6">
        <v>8208</v>
      </c>
    </row>
    <row r="72" spans="1:6" ht="15">
      <c r="A72" s="3" t="s">
        <v>54</v>
      </c>
      <c r="B72" s="3"/>
      <c r="C72" s="3"/>
      <c r="D72" s="6">
        <v>875</v>
      </c>
      <c r="E72" s="6"/>
      <c r="F72" s="6">
        <v>6977</v>
      </c>
    </row>
    <row r="73" spans="1:6" ht="15">
      <c r="A73" s="13" t="s">
        <v>30</v>
      </c>
      <c r="B73" s="3"/>
      <c r="C73" s="3"/>
      <c r="D73" s="9">
        <v>130966.58</v>
      </c>
      <c r="E73" s="9"/>
      <c r="F73" s="9">
        <v>126048.38</v>
      </c>
    </row>
    <row r="74" spans="1:6" ht="15">
      <c r="A74" s="3"/>
      <c r="B74" s="3"/>
      <c r="C74" s="3"/>
      <c r="D74" s="6"/>
      <c r="E74" s="6"/>
      <c r="F74" s="6"/>
    </row>
    <row r="75" spans="1:6" ht="16.5">
      <c r="A75" s="5" t="s">
        <v>10</v>
      </c>
      <c r="B75" s="5"/>
      <c r="C75" s="5"/>
      <c r="D75" s="7">
        <f>SUM(D59:D74)</f>
        <v>272043.58</v>
      </c>
      <c r="E75" s="7"/>
      <c r="F75" s="7">
        <f>SUM(F59:F74)</f>
        <v>253865.38</v>
      </c>
    </row>
    <row r="76" spans="1:6" ht="16.5">
      <c r="A76" s="5"/>
      <c r="B76" s="5"/>
      <c r="C76" s="5"/>
      <c r="D76" s="7"/>
      <c r="E76" s="7"/>
      <c r="F76" s="7"/>
    </row>
    <row r="77" spans="1:6" ht="15">
      <c r="A77" s="3"/>
      <c r="B77" s="3"/>
      <c r="C77" s="3"/>
      <c r="D77" s="6"/>
      <c r="E77" s="6"/>
      <c r="F77" s="6"/>
    </row>
    <row r="78" spans="1:6" ht="16.5">
      <c r="A78" s="5" t="s">
        <v>11</v>
      </c>
      <c r="B78" s="3"/>
      <c r="C78" s="3"/>
      <c r="D78" s="6"/>
      <c r="E78" s="6"/>
      <c r="F78" s="6"/>
    </row>
    <row r="79" spans="1:6" ht="15">
      <c r="A79" s="3"/>
      <c r="B79" s="3"/>
      <c r="C79" s="3"/>
      <c r="D79" s="6"/>
      <c r="E79" s="6"/>
      <c r="F79" s="6"/>
    </row>
    <row r="80" spans="1:6" ht="16.5">
      <c r="A80" s="5" t="s">
        <v>12</v>
      </c>
      <c r="B80" s="3"/>
      <c r="C80" s="3"/>
      <c r="D80" s="6"/>
      <c r="E80" s="6"/>
      <c r="F80" s="6"/>
    </row>
    <row r="81" spans="1:6" ht="15">
      <c r="A81" s="3"/>
      <c r="B81" s="3"/>
      <c r="C81" s="3"/>
      <c r="D81" s="6"/>
      <c r="E81" s="6"/>
      <c r="F81" s="6"/>
    </row>
    <row r="82" spans="1:6" ht="15">
      <c r="A82" s="3" t="s">
        <v>13</v>
      </c>
      <c r="B82" s="3"/>
      <c r="C82" s="3"/>
      <c r="D82" s="6">
        <v>-243133.38</v>
      </c>
      <c r="E82" s="6"/>
      <c r="F82" s="6">
        <v>-217570.08</v>
      </c>
    </row>
    <row r="83" spans="1:6" ht="15">
      <c r="A83" s="3" t="s">
        <v>58</v>
      </c>
      <c r="B83" s="3"/>
      <c r="C83" s="3"/>
      <c r="D83" s="9">
        <v>-25460.2</v>
      </c>
      <c r="E83" s="6"/>
      <c r="F83" s="9">
        <v>-25563.3</v>
      </c>
    </row>
    <row r="84" spans="1:6" ht="15">
      <c r="A84" s="3"/>
      <c r="B84" s="3"/>
      <c r="C84" s="3"/>
      <c r="D84" s="6"/>
      <c r="E84" s="6"/>
      <c r="F84" s="6"/>
    </row>
    <row r="85" spans="1:6" ht="15">
      <c r="A85" s="3" t="s">
        <v>14</v>
      </c>
      <c r="B85" s="3"/>
      <c r="C85" s="3"/>
      <c r="D85" s="6">
        <f>SUM(D82:D84)</f>
        <v>-268593.58</v>
      </c>
      <c r="E85" s="6"/>
      <c r="F85" s="6">
        <f>SUM(F82:F84)</f>
        <v>-243133.37999999998</v>
      </c>
    </row>
    <row r="86" spans="1:6" ht="15">
      <c r="A86" s="3"/>
      <c r="B86" s="3"/>
      <c r="C86" s="3"/>
      <c r="D86" s="6"/>
      <c r="E86" s="6"/>
      <c r="F86" s="6"/>
    </row>
    <row r="87" spans="1:6" ht="15">
      <c r="A87" s="3" t="s">
        <v>34</v>
      </c>
      <c r="B87" s="3"/>
      <c r="C87" s="3"/>
      <c r="D87" s="6">
        <v>0</v>
      </c>
      <c r="E87" s="6"/>
      <c r="F87" s="6">
        <v>-4132</v>
      </c>
    </row>
    <row r="88" spans="1:6" ht="15">
      <c r="A88" s="3" t="s">
        <v>36</v>
      </c>
      <c r="B88" s="3"/>
      <c r="C88" s="3"/>
      <c r="D88" s="9">
        <v>-3450</v>
      </c>
      <c r="E88" s="9"/>
      <c r="F88" s="9">
        <v>-6600</v>
      </c>
    </row>
    <row r="89" spans="1:6" ht="15">
      <c r="A89" s="3"/>
      <c r="B89" s="3"/>
      <c r="C89" s="3"/>
      <c r="D89" s="6"/>
      <c r="E89" s="6"/>
      <c r="F89" s="6"/>
    </row>
    <row r="90" spans="1:6" ht="16.5">
      <c r="A90" s="5" t="s">
        <v>15</v>
      </c>
      <c r="B90" s="5"/>
      <c r="C90" s="5"/>
      <c r="D90" s="7">
        <f>SUM(D85:D89)</f>
        <v>-272043.58</v>
      </c>
      <c r="E90" s="7"/>
      <c r="F90" s="7">
        <f>SUM(F85:F89)</f>
        <v>-253865.37999999998</v>
      </c>
    </row>
    <row r="91" spans="1:6" ht="16.5">
      <c r="A91" s="5" t="s">
        <v>16</v>
      </c>
      <c r="B91" s="5"/>
      <c r="C91" s="5"/>
      <c r="D91" s="7"/>
      <c r="E91" s="7"/>
      <c r="F91" s="7"/>
    </row>
    <row r="92" spans="1:6" ht="15">
      <c r="A92" s="3"/>
      <c r="B92" s="3"/>
      <c r="C92" s="3"/>
      <c r="D92" s="3"/>
      <c r="E92" s="3"/>
      <c r="F92" s="3"/>
    </row>
    <row r="93" spans="1:6" ht="15">
      <c r="A93" s="3"/>
      <c r="B93" s="3"/>
      <c r="C93" s="3"/>
      <c r="D93" s="3"/>
      <c r="E93" s="3"/>
      <c r="F93" s="3"/>
    </row>
  </sheetData>
  <sheetProtection/>
  <printOptions/>
  <pageMargins left="0.9847222222222223" right="0.9847222222222223" top="0.5909722222222222" bottom="0.5909722222222222" header="0.5118055555555555" footer="0.5118055555555555"/>
  <pageSetup firstPageNumber="1" useFirstPageNumber="1" fitToHeight="0" fitToWidth="0" horizontalDpi="300" verticalDpi="300" orientation="portrait" paperSize="9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Pappersbeda</dc:creator>
  <cp:keywords/>
  <dc:description/>
  <cp:lastModifiedBy>Helén Säterberg</cp:lastModifiedBy>
  <cp:lastPrinted>2023-11-04T06:33:49Z</cp:lastPrinted>
  <dcterms:created xsi:type="dcterms:W3CDTF">2013-02-19T15:48:52Z</dcterms:created>
  <dcterms:modified xsi:type="dcterms:W3CDTF">2023-11-04T06:33:54Z</dcterms:modified>
  <cp:category/>
  <cp:version/>
  <cp:contentType/>
  <cp:contentStatus/>
</cp:coreProperties>
</file>